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<sst xmlns="http://schemas.openxmlformats.org/spreadsheetml/2006/main" count="26" uniqueCount="16">
  <si>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</si>
  <si>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</si>
  <si>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</si>
  <si>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</si>
  <si>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</si>
  <si>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</si>
  <si>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</si>
  <si>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</si>
  <si>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</si>
  <si>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</si>
  <si>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</si>
  <si>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</si>
  <si>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</si>
  <si>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</si>
  <si>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</si>
  <si>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 xml:space="preserve">"Справочно: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14177 руб,.огнезащита деревянных конструкций жилых домов 26745
Расходы на содержание дома по текущему ремонту и набору работ, фактически превышают нормативы"
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</si>
</sst>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T362" t="str">
            <v>Айская 83</v>
          </cell>
        </row>
        <row r="363">
          <cell r="A363" t="str">
            <v>Статьи доходов</v>
          </cell>
          <cell r="T363" t="str">
            <v>Сумма</v>
          </cell>
        </row>
        <row r="364">
          <cell r="A364" t="str">
            <v>Задолженность на 01.01.2013 г.</v>
          </cell>
          <cell r="T364">
            <v>1819.6641796200565</v>
          </cell>
        </row>
        <row r="365">
          <cell r="A365" t="str">
            <v>Начислено населению</v>
          </cell>
          <cell r="T365">
            <v>90387.36</v>
          </cell>
        </row>
        <row r="366">
          <cell r="A366" t="str">
            <v>Поступление населения</v>
          </cell>
          <cell r="T366">
            <v>87253.53000000001</v>
          </cell>
        </row>
        <row r="367">
          <cell r="A367" t="str">
            <v>Начислено арендаторам</v>
          </cell>
          <cell r="T367">
            <v>38757.202072538865</v>
          </cell>
        </row>
        <row r="368">
          <cell r="A368" t="str">
            <v>Поступление арендаторов</v>
          </cell>
          <cell r="T368">
            <v>35768.11</v>
          </cell>
        </row>
        <row r="369">
          <cell r="A369" t="str">
            <v>Начислено за рекламу</v>
          </cell>
          <cell r="T369">
            <v>2812.13298791019</v>
          </cell>
        </row>
        <row r="370">
          <cell r="A370" t="str">
            <v>Поступление за рекламу</v>
          </cell>
          <cell r="T370">
            <v>2812.13298791019</v>
          </cell>
        </row>
        <row r="371">
          <cell r="A371" t="str">
            <v>Поступление</v>
          </cell>
          <cell r="T371">
            <v>125833.7729879102</v>
          </cell>
        </row>
        <row r="372">
          <cell r="A372" t="str">
            <v>Задолженность на 31.12.2013 г.</v>
          </cell>
          <cell r="T372">
            <v>7942.586252158901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T374">
            <v>-199607.94242207392</v>
          </cell>
        </row>
        <row r="375">
          <cell r="A375" t="str">
            <v>1. Расходы по текущему ремонту и набору работ</v>
          </cell>
          <cell r="T375">
            <v>53057.88423728813</v>
          </cell>
        </row>
        <row r="376">
          <cell r="A376" t="str">
            <v>Ремонт лестничной клетки</v>
          </cell>
          <cell r="T376">
            <v>0</v>
          </cell>
        </row>
        <row r="377">
          <cell r="A377" t="str">
            <v>Установка пластиковых окон</v>
          </cell>
          <cell r="T377">
            <v>0</v>
          </cell>
        </row>
        <row r="378">
          <cell r="A378" t="str">
            <v>Ремонт мягкой кровли</v>
          </cell>
          <cell r="T378">
            <v>0</v>
          </cell>
        </row>
        <row r="379">
          <cell r="A379" t="str">
            <v>Ремонт шиферной кровли</v>
          </cell>
          <cell r="T379">
            <v>0</v>
          </cell>
        </row>
        <row r="380">
          <cell r="A380" t="str">
            <v>Очистка кровли и козырьков от снега и наледи</v>
          </cell>
          <cell r="T380">
            <v>14176.847457627118</v>
          </cell>
        </row>
        <row r="381">
          <cell r="A381" t="str">
            <v>Ремонт асбестоцементных листов</v>
          </cell>
          <cell r="T381">
            <v>0</v>
          </cell>
        </row>
        <row r="382">
          <cell r="A382" t="str">
            <v>Ремонт дверей</v>
          </cell>
          <cell r="T382">
            <v>0</v>
          </cell>
        </row>
        <row r="383">
          <cell r="A383" t="str">
            <v>Окраска дверей</v>
          </cell>
          <cell r="T383">
            <v>0</v>
          </cell>
        </row>
        <row r="384">
          <cell r="A384" t="str">
            <v>Смена дверей</v>
          </cell>
          <cell r="T384">
            <v>0</v>
          </cell>
        </row>
        <row r="385">
          <cell r="A385" t="str">
            <v>Смена дверных приборов</v>
          </cell>
          <cell r="T385">
            <v>0</v>
          </cell>
        </row>
        <row r="386">
          <cell r="A386" t="str">
            <v>Ремонт дверных коробок и окон</v>
          </cell>
          <cell r="T386">
            <v>0</v>
          </cell>
        </row>
        <row r="387">
          <cell r="A387" t="str">
            <v>Ремонт входных групп</v>
          </cell>
          <cell r="T387">
            <v>0</v>
          </cell>
        </row>
        <row r="388">
          <cell r="A388" t="str">
            <v>Остекление окон</v>
          </cell>
          <cell r="T388">
            <v>0</v>
          </cell>
        </row>
        <row r="389">
          <cell r="A389" t="str">
            <v>Ремонт оконных переплетов</v>
          </cell>
          <cell r="T389">
            <v>0</v>
          </cell>
        </row>
        <row r="390">
          <cell r="A390" t="str">
            <v>Плотнические работы</v>
          </cell>
          <cell r="T390">
            <v>2348.449152542373</v>
          </cell>
        </row>
        <row r="391">
          <cell r="A391" t="str">
            <v>Общестроительные работы</v>
          </cell>
          <cell r="T391">
            <v>0</v>
          </cell>
        </row>
        <row r="392">
          <cell r="A392" t="str">
            <v>Ремонт слуховых окон</v>
          </cell>
          <cell r="T392">
            <v>1583.2372881355934</v>
          </cell>
        </row>
        <row r="393">
          <cell r="A393" t="str">
            <v>Перенавеска водосточных труб</v>
          </cell>
          <cell r="T393">
            <v>0</v>
          </cell>
        </row>
        <row r="394">
          <cell r="A394" t="str">
            <v>Смена водосточных труб</v>
          </cell>
          <cell r="T394">
            <v>0</v>
          </cell>
        </row>
        <row r="395">
          <cell r="A395" t="str">
            <v>Ремонт водосточных труб</v>
          </cell>
          <cell r="T395">
            <v>0</v>
          </cell>
        </row>
        <row r="396">
          <cell r="A396" t="str">
            <v>Ремонт вентиляционных каналов</v>
          </cell>
          <cell r="T396">
            <v>0</v>
          </cell>
        </row>
        <row r="397">
          <cell r="A397" t="str">
            <v>Ремонт козырька</v>
          </cell>
          <cell r="T397">
            <v>0</v>
          </cell>
        </row>
        <row r="398">
          <cell r="A398" t="str">
            <v>Ремонт балкона</v>
          </cell>
          <cell r="T398">
            <v>0</v>
          </cell>
        </row>
        <row r="399">
          <cell r="A399" t="str">
            <v>Смена фановой трубы</v>
          </cell>
          <cell r="T399">
            <v>0</v>
          </cell>
        </row>
        <row r="400">
          <cell r="A400" t="str">
            <v>Смена канализации ливневки</v>
          </cell>
          <cell r="T400">
            <v>0</v>
          </cell>
        </row>
        <row r="401">
          <cell r="A401" t="str">
            <v>Ремонт чердачного люка</v>
          </cell>
          <cell r="T401">
            <v>0</v>
          </cell>
        </row>
        <row r="402">
          <cell r="A402" t="str">
            <v>Установка маячков</v>
          </cell>
          <cell r="T402">
            <v>0</v>
          </cell>
        </row>
        <row r="403">
          <cell r="A403" t="str">
            <v>Замена стояка ХВС</v>
          </cell>
          <cell r="T403">
            <v>0</v>
          </cell>
        </row>
        <row r="404">
          <cell r="A404" t="str">
            <v>Ремонт ввода ХВС</v>
          </cell>
          <cell r="T404">
            <v>0</v>
          </cell>
        </row>
        <row r="405">
          <cell r="A405" t="str">
            <v>Смена стояка</v>
          </cell>
          <cell r="T405">
            <v>0</v>
          </cell>
        </row>
        <row r="406">
          <cell r="A406" t="str">
            <v>Смена внутренних трубопроводов</v>
          </cell>
          <cell r="T406">
            <v>0</v>
          </cell>
        </row>
        <row r="407">
          <cell r="A407" t="str">
            <v>Смена трубопровода</v>
          </cell>
          <cell r="T407">
            <v>0</v>
          </cell>
        </row>
        <row r="408">
          <cell r="A408" t="str">
            <v>Изоляция трубопровода</v>
          </cell>
          <cell r="T408">
            <v>0</v>
          </cell>
        </row>
        <row r="409">
          <cell r="A409" t="str">
            <v>Смена розлива ГВС</v>
          </cell>
          <cell r="T409">
            <v>0</v>
          </cell>
        </row>
        <row r="410">
          <cell r="A410" t="str">
            <v>Смена арматуры вентиля ХВС</v>
          </cell>
          <cell r="T410">
            <v>0</v>
          </cell>
        </row>
        <row r="411">
          <cell r="A411" t="str">
            <v>Смена труб, сгонов, вентилей</v>
          </cell>
          <cell r="T411">
            <v>0</v>
          </cell>
        </row>
        <row r="412">
          <cell r="A412" t="str">
            <v>Смена сгонов, трубы и врезки</v>
          </cell>
          <cell r="T412">
            <v>0</v>
          </cell>
        </row>
        <row r="413">
          <cell r="A413" t="str">
            <v>Смена вентиля, сгона ХВС</v>
          </cell>
          <cell r="T413">
            <v>0</v>
          </cell>
        </row>
        <row r="414">
          <cell r="A414" t="str">
            <v>Смена сгона,обратного клапана ХВС</v>
          </cell>
          <cell r="T414">
            <v>0</v>
          </cell>
        </row>
        <row r="415">
          <cell r="A415" t="str">
            <v>Смена сгона</v>
          </cell>
          <cell r="T415">
            <v>1436.1864406779662</v>
          </cell>
        </row>
        <row r="416">
          <cell r="A416" t="str">
            <v>Смена вентиля ХВС</v>
          </cell>
          <cell r="T416">
            <v>0</v>
          </cell>
        </row>
        <row r="417">
          <cell r="A417" t="str">
            <v>Смена вентиля </v>
          </cell>
          <cell r="T417">
            <v>0</v>
          </cell>
        </row>
        <row r="418">
          <cell r="A418" t="str">
            <v>Смена арматуры ГВС</v>
          </cell>
          <cell r="T418">
            <v>0</v>
          </cell>
        </row>
        <row r="419">
          <cell r="A419" t="str">
            <v>Смена смесителей</v>
          </cell>
          <cell r="T419">
            <v>0</v>
          </cell>
        </row>
        <row r="420">
          <cell r="A420" t="str">
            <v>Смена сантехнических приборов</v>
          </cell>
          <cell r="T420">
            <v>0</v>
          </cell>
        </row>
        <row r="421">
          <cell r="A421" t="str">
            <v>Смена полотенцесушителя</v>
          </cell>
          <cell r="T421">
            <v>0</v>
          </cell>
        </row>
        <row r="422">
          <cell r="A422" t="str">
            <v>Смена умывальников</v>
          </cell>
          <cell r="T422">
            <v>0</v>
          </cell>
        </row>
        <row r="423">
          <cell r="A423" t="str">
            <v>Смена задвижки</v>
          </cell>
          <cell r="T423">
            <v>0</v>
          </cell>
        </row>
        <row r="424">
          <cell r="A424" t="str">
            <v>Установка водомера</v>
          </cell>
          <cell r="T424">
            <v>0</v>
          </cell>
        </row>
        <row r="425">
          <cell r="A425" t="str">
            <v>Установка водомера, вентиля</v>
          </cell>
          <cell r="T425">
            <v>0</v>
          </cell>
        </row>
        <row r="426">
          <cell r="A426" t="str">
            <v>Смена водомера</v>
          </cell>
          <cell r="T426">
            <v>0</v>
          </cell>
        </row>
        <row r="427">
          <cell r="A427" t="str">
            <v>Перенос водомера</v>
          </cell>
          <cell r="T427">
            <v>0</v>
          </cell>
        </row>
        <row r="428">
          <cell r="A428" t="str">
            <v>Смена канализационной трубы</v>
          </cell>
          <cell r="T428">
            <v>0</v>
          </cell>
        </row>
        <row r="429">
          <cell r="A429" t="str">
            <v>Демонтаж, прокладка трубопроводов канализации</v>
          </cell>
          <cell r="T429">
            <v>0</v>
          </cell>
        </row>
        <row r="430">
          <cell r="A430" t="str">
            <v>Сантехнические работы</v>
          </cell>
          <cell r="T430">
            <v>0</v>
          </cell>
        </row>
        <row r="431">
          <cell r="A431" t="str">
            <v>Ремонт узла учета ХГВС</v>
          </cell>
          <cell r="T431">
            <v>0</v>
          </cell>
        </row>
        <row r="432">
          <cell r="A432" t="str">
            <v>Ремонт ЦО (установка радиатора)</v>
          </cell>
          <cell r="T432">
            <v>0</v>
          </cell>
        </row>
        <row r="433">
          <cell r="A433" t="str">
            <v>Ремонт ЦО (смена труб)</v>
          </cell>
          <cell r="T433">
            <v>0</v>
          </cell>
        </row>
        <row r="434">
          <cell r="A434" t="str">
            <v>Ремонт ЦО</v>
          </cell>
          <cell r="T434">
            <v>0</v>
          </cell>
        </row>
        <row r="435">
          <cell r="A435" t="str">
            <v>Установка радиатора</v>
          </cell>
          <cell r="T435">
            <v>0</v>
          </cell>
        </row>
        <row r="436">
          <cell r="A436" t="str">
            <v>Смена радиатора</v>
          </cell>
          <cell r="T436">
            <v>0</v>
          </cell>
        </row>
        <row r="437">
          <cell r="A437" t="str">
            <v>Ремонт радиатора</v>
          </cell>
          <cell r="T437">
            <v>0</v>
          </cell>
        </row>
        <row r="438">
          <cell r="A438" t="str">
            <v>Демонтаж радиатора</v>
          </cell>
          <cell r="T438">
            <v>0</v>
          </cell>
        </row>
        <row r="439">
          <cell r="A439" t="str">
            <v>Перегруппировка радиатора</v>
          </cell>
          <cell r="T439">
            <v>0</v>
          </cell>
        </row>
        <row r="440">
          <cell r="A440" t="str">
            <v>Врезка сгонов,смена трубопровода ЦО</v>
          </cell>
          <cell r="T440">
            <v>0</v>
          </cell>
        </row>
        <row r="441">
          <cell r="A441" t="str">
            <v>Смена вентиля ЦО</v>
          </cell>
          <cell r="T441">
            <v>0</v>
          </cell>
        </row>
        <row r="442">
          <cell r="A442" t="str">
            <v>Смена сгона,вентиля,врезка ЦО</v>
          </cell>
          <cell r="T442">
            <v>0</v>
          </cell>
        </row>
        <row r="443">
          <cell r="A443" t="str">
            <v>Смена вентиля, сгона ЦО</v>
          </cell>
          <cell r="T443">
            <v>0</v>
          </cell>
        </row>
        <row r="444">
          <cell r="A444" t="str">
            <v>Смена арматуры ЦО</v>
          </cell>
          <cell r="T444">
            <v>0</v>
          </cell>
        </row>
        <row r="445">
          <cell r="A445" t="str">
            <v>Врезка сгонов,смена вентиля  ЦО</v>
          </cell>
          <cell r="T445">
            <v>0</v>
          </cell>
        </row>
        <row r="446">
          <cell r="A446" t="str">
            <v>Смена стояка ЦО</v>
          </cell>
          <cell r="T446">
            <v>0</v>
          </cell>
        </row>
        <row r="447">
          <cell r="A447" t="str">
            <v>Ремонт задвижки</v>
          </cell>
          <cell r="T447">
            <v>0</v>
          </cell>
        </row>
        <row r="448">
          <cell r="A448" t="str">
            <v>Смена задвижки ЦО</v>
          </cell>
          <cell r="T448">
            <v>0</v>
          </cell>
        </row>
        <row r="449">
          <cell r="A449" t="str">
            <v>Опрессовка и промывка ЦО</v>
          </cell>
          <cell r="T449">
            <v>0</v>
          </cell>
        </row>
        <row r="450">
          <cell r="A450" t="str">
            <v>Опрессовка  ЦО</v>
          </cell>
          <cell r="T450">
            <v>5249.940677966102</v>
          </cell>
        </row>
        <row r="451">
          <cell r="A451" t="str">
            <v>Устройство теплоизоляции</v>
          </cell>
          <cell r="T451">
            <v>0</v>
          </cell>
        </row>
        <row r="452">
          <cell r="A452" t="str">
            <v>Устройство звукоизоляции</v>
          </cell>
          <cell r="T452">
            <v>0</v>
          </cell>
        </row>
        <row r="453">
          <cell r="A453" t="str">
            <v>Смена ламп</v>
          </cell>
          <cell r="T453">
            <v>210.7542372881356</v>
          </cell>
        </row>
        <row r="454">
          <cell r="A454" t="str">
            <v>Смена ламп,патронов,выключателей</v>
          </cell>
          <cell r="T454">
            <v>0</v>
          </cell>
        </row>
        <row r="455">
          <cell r="A455" t="str">
            <v>Смена ламп,выключателей</v>
          </cell>
          <cell r="T455">
            <v>0</v>
          </cell>
        </row>
        <row r="456">
          <cell r="A456" t="str">
            <v>Электромонтажные работы</v>
          </cell>
          <cell r="T456">
            <v>0</v>
          </cell>
        </row>
        <row r="457">
          <cell r="A457" t="str">
            <v>Смена выключателей</v>
          </cell>
          <cell r="T457">
            <v>0</v>
          </cell>
        </row>
        <row r="458">
          <cell r="A458" t="str">
            <v>Ремонт групповых щитков</v>
          </cell>
          <cell r="T458">
            <v>0</v>
          </cell>
        </row>
        <row r="459">
          <cell r="A459" t="str">
            <v>Смена электросчетчиков</v>
          </cell>
          <cell r="T459">
            <v>0</v>
          </cell>
        </row>
        <row r="460">
          <cell r="A460" t="str">
            <v>Смена проводки</v>
          </cell>
          <cell r="T460">
            <v>0</v>
          </cell>
        </row>
        <row r="461">
          <cell r="A461" t="str">
            <v>Смена светодиодных ламп</v>
          </cell>
          <cell r="T461">
            <v>0</v>
          </cell>
        </row>
        <row r="462">
          <cell r="A462" t="str">
            <v>Ремонт ВРУ</v>
          </cell>
          <cell r="T462">
            <v>0</v>
          </cell>
        </row>
        <row r="463">
          <cell r="A463" t="str">
            <v>Ремонт машинного отделения</v>
          </cell>
          <cell r="T463">
            <v>0</v>
          </cell>
        </row>
        <row r="464">
          <cell r="A464" t="str">
            <v>Смена газосчетчика</v>
          </cell>
          <cell r="T464">
            <v>0</v>
          </cell>
        </row>
        <row r="465">
          <cell r="A465" t="str">
            <v>Ремонт штукатурки</v>
          </cell>
          <cell r="T465">
            <v>0</v>
          </cell>
        </row>
        <row r="466">
          <cell r="A466" t="str">
            <v>Заделка трещин</v>
          </cell>
          <cell r="T466">
            <v>0</v>
          </cell>
        </row>
        <row r="467">
          <cell r="A467" t="str">
            <v>Заделка температурного шва</v>
          </cell>
          <cell r="T467">
            <v>0</v>
          </cell>
        </row>
        <row r="468">
          <cell r="A468" t="str">
            <v>Утепление проемов</v>
          </cell>
          <cell r="T468">
            <v>0</v>
          </cell>
        </row>
        <row r="469">
          <cell r="A469" t="str">
            <v>Установка почтовых ящиков</v>
          </cell>
          <cell r="T469">
            <v>0</v>
          </cell>
        </row>
        <row r="470">
          <cell r="A470" t="str">
            <v>Ремонт решеток подъездных</v>
          </cell>
          <cell r="T470">
            <v>0</v>
          </cell>
        </row>
        <row r="471">
          <cell r="A471" t="str">
            <v>Сварка решетки</v>
          </cell>
          <cell r="T471">
            <v>0</v>
          </cell>
        </row>
        <row r="472">
          <cell r="A472" t="str">
            <v>Малярные работы</v>
          </cell>
          <cell r="T472">
            <v>0</v>
          </cell>
        </row>
        <row r="473">
          <cell r="A473" t="str">
            <v>Ремонт фасада</v>
          </cell>
          <cell r="T473">
            <v>0</v>
          </cell>
        </row>
        <row r="474">
          <cell r="A474" t="str">
            <v>Ремонт цоколя</v>
          </cell>
          <cell r="T474">
            <v>0</v>
          </cell>
        </row>
        <row r="475">
          <cell r="A475" t="str">
            <v>Ремонт полов</v>
          </cell>
          <cell r="T475">
            <v>0</v>
          </cell>
        </row>
        <row r="476">
          <cell r="A476" t="str">
            <v>Покраска пола</v>
          </cell>
          <cell r="T476">
            <v>0</v>
          </cell>
        </row>
        <row r="477">
          <cell r="A477" t="str">
            <v>Ремонт порога</v>
          </cell>
          <cell r="T477">
            <v>0</v>
          </cell>
        </row>
        <row r="478">
          <cell r="A478" t="str">
            <v>Ремонт тамбура</v>
          </cell>
          <cell r="T478">
            <v>0</v>
          </cell>
        </row>
        <row r="479">
          <cell r="A479" t="str">
            <v>Устройство плитки</v>
          </cell>
          <cell r="T479">
            <v>0</v>
          </cell>
        </row>
        <row r="480">
          <cell r="A480" t="str">
            <v>Установка перил</v>
          </cell>
          <cell r="T480">
            <v>0</v>
          </cell>
        </row>
        <row r="481">
          <cell r="A481" t="str">
            <v>Устройство газонов</v>
          </cell>
          <cell r="T481">
            <v>0</v>
          </cell>
        </row>
        <row r="482">
          <cell r="A482" t="str">
            <v>Кронирование деревьев</v>
          </cell>
          <cell r="T482">
            <v>0</v>
          </cell>
        </row>
        <row r="483">
          <cell r="A483" t="str">
            <v>Снос деревьев</v>
          </cell>
          <cell r="T483">
            <v>0</v>
          </cell>
        </row>
        <row r="484">
          <cell r="A484" t="str">
            <v>Осмотр и оценка зеленых насаждений</v>
          </cell>
          <cell r="T484">
            <v>0</v>
          </cell>
        </row>
        <row r="485">
          <cell r="A485" t="str">
            <v>Ремонт ограждений</v>
          </cell>
          <cell r="T485">
            <v>0</v>
          </cell>
        </row>
        <row r="486">
          <cell r="A486" t="str">
            <v>Устройство ограждений</v>
          </cell>
          <cell r="T486">
            <v>0</v>
          </cell>
        </row>
        <row r="487">
          <cell r="A487" t="str">
            <v>Окраска ограждений</v>
          </cell>
          <cell r="T487">
            <v>0</v>
          </cell>
        </row>
        <row r="488">
          <cell r="A488" t="str">
            <v>Установка скамеек</v>
          </cell>
          <cell r="T488">
            <v>0</v>
          </cell>
        </row>
        <row r="489">
          <cell r="A489" t="str">
            <v>Смена замка</v>
          </cell>
          <cell r="T489">
            <v>0</v>
          </cell>
        </row>
        <row r="490">
          <cell r="A490" t="str">
            <v>Установка замка</v>
          </cell>
          <cell r="T490">
            <v>0</v>
          </cell>
        </row>
        <row r="491">
          <cell r="A491" t="str">
            <v>Смена петель</v>
          </cell>
          <cell r="T491">
            <v>0</v>
          </cell>
        </row>
        <row r="492">
          <cell r="A492" t="str">
            <v>Установка ушек</v>
          </cell>
          <cell r="T492">
            <v>0</v>
          </cell>
        </row>
        <row r="493">
          <cell r="A493" t="str">
            <v>Смена ручек</v>
          </cell>
          <cell r="T493">
            <v>0</v>
          </cell>
        </row>
        <row r="494">
          <cell r="A494" t="str">
            <v>Установка номера дома</v>
          </cell>
          <cell r="T494">
            <v>0</v>
          </cell>
        </row>
        <row r="495">
          <cell r="A495" t="str">
            <v>Установка табличек</v>
          </cell>
          <cell r="T495">
            <v>0</v>
          </cell>
        </row>
        <row r="496">
          <cell r="A496" t="str">
            <v>Установка досок объявлений</v>
          </cell>
          <cell r="T496">
            <v>0</v>
          </cell>
        </row>
        <row r="497">
          <cell r="A497" t="str">
            <v>Установка информационных щитов</v>
          </cell>
          <cell r="T497">
            <v>0</v>
          </cell>
        </row>
        <row r="498">
          <cell r="A498" t="str">
            <v>Ремонт мусоропроводных клапанов</v>
          </cell>
          <cell r="T498">
            <v>0</v>
          </cell>
        </row>
        <row r="499">
          <cell r="A499" t="str">
            <v>Установка мусоропроводных клапанов</v>
          </cell>
          <cell r="T499">
            <v>0</v>
          </cell>
        </row>
        <row r="500">
          <cell r="A500" t="str">
            <v>Установка урн новых</v>
          </cell>
          <cell r="T500">
            <v>0</v>
          </cell>
        </row>
        <row r="501">
          <cell r="A501" t="str">
            <v>Установка урн </v>
          </cell>
          <cell r="T501">
            <v>0</v>
          </cell>
        </row>
        <row r="502">
          <cell r="A502" t="str">
            <v>Ремонт контейнеров</v>
          </cell>
          <cell r="T502">
            <v>0</v>
          </cell>
        </row>
        <row r="503">
          <cell r="A503" t="str">
            <v>Покраска контейнеров</v>
          </cell>
          <cell r="T503">
            <v>0</v>
          </cell>
        </row>
        <row r="504">
          <cell r="A504" t="str">
            <v>Покраска контейнерной площадки</v>
          </cell>
          <cell r="T504">
            <v>0</v>
          </cell>
        </row>
        <row r="505">
          <cell r="A505" t="str">
            <v>Окраска детской площадки</v>
          </cell>
          <cell r="T505">
            <v>0</v>
          </cell>
        </row>
        <row r="506">
          <cell r="A506" t="str">
            <v>Установка бельевой площадки</v>
          </cell>
          <cell r="T506">
            <v>0</v>
          </cell>
        </row>
        <row r="507">
          <cell r="A507" t="str">
            <v>Ямочный ремонт</v>
          </cell>
          <cell r="T507">
            <v>0</v>
          </cell>
        </row>
        <row r="508">
          <cell r="A508" t="str">
            <v>Благоустройство двора</v>
          </cell>
          <cell r="T508">
            <v>0</v>
          </cell>
        </row>
        <row r="509">
          <cell r="A509" t="str">
            <v>Покраска ограждений тумб</v>
          </cell>
          <cell r="T509">
            <v>0</v>
          </cell>
        </row>
        <row r="510">
          <cell r="A510" t="str">
            <v>Установка елки</v>
          </cell>
          <cell r="T510">
            <v>0</v>
          </cell>
        </row>
        <row r="511">
          <cell r="A511" t="str">
            <v>Обследование дома</v>
          </cell>
          <cell r="T511">
            <v>0</v>
          </cell>
        </row>
        <row r="512">
          <cell r="A512" t="str">
            <v>Ремонт замков, доводчиков</v>
          </cell>
          <cell r="T512">
            <v>0</v>
          </cell>
        </row>
        <row r="513">
          <cell r="A513" t="str">
            <v>Техническое обслуживание АППЗ и ДУ</v>
          </cell>
          <cell r="T513">
            <v>0</v>
          </cell>
        </row>
        <row r="514">
          <cell r="A514" t="str">
            <v>Обслуживание насосной станции</v>
          </cell>
          <cell r="T514">
            <v>0</v>
          </cell>
        </row>
        <row r="515">
          <cell r="A515" t="str">
            <v>Ремонтные работы приборов учета</v>
          </cell>
          <cell r="T515">
            <v>0</v>
          </cell>
        </row>
        <row r="516">
          <cell r="A516" t="str">
            <v>Обслуживание ИТП (общедовое имущество)</v>
          </cell>
          <cell r="T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T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T518">
            <v>1307.3389830508477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T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T520">
            <v>0</v>
          </cell>
        </row>
        <row r="521">
          <cell r="A521" t="str">
            <v>Замер  сопротивления изоляции электропроводки</v>
          </cell>
          <cell r="T521">
            <v>0</v>
          </cell>
        </row>
        <row r="522">
          <cell r="A522" t="str">
            <v>Мойка и дезинфекция стволов мусоропровода</v>
          </cell>
          <cell r="T522">
            <v>0</v>
          </cell>
        </row>
        <row r="523">
          <cell r="A523" t="str">
            <v>Устройство узла учета тепловой энергии и теплоносителя</v>
          </cell>
          <cell r="T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T524">
            <v>0</v>
          </cell>
        </row>
        <row r="525">
          <cell r="A525" t="str">
            <v>Ремонт межпанельных швов</v>
          </cell>
          <cell r="T525">
            <v>0</v>
          </cell>
        </row>
        <row r="526">
          <cell r="A526" t="str">
            <v>Замена подъездных оконных блоков</v>
          </cell>
          <cell r="T526">
            <v>0</v>
          </cell>
        </row>
        <row r="527">
          <cell r="A527" t="str">
            <v>Замена подъездных эл.щитовых, замена светильников</v>
          </cell>
          <cell r="T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T528">
            <v>0</v>
          </cell>
        </row>
        <row r="529">
          <cell r="A529" t="str">
            <v>Огнезащита деревянных конструкций жилых домов</v>
          </cell>
          <cell r="T529">
            <v>26745.13</v>
          </cell>
        </row>
        <row r="530">
          <cell r="A530" t="str">
            <v>Изготовление техпаспортов</v>
          </cell>
          <cell r="T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T531">
            <v>14011.354848072624</v>
          </cell>
        </row>
        <row r="532">
          <cell r="A532" t="str">
            <v>3. Расходы по содержанию домового хозяйства и придомовой территории</v>
          </cell>
          <cell r="T532">
            <v>58500.67615915896</v>
          </cell>
        </row>
        <row r="533">
          <cell r="A533" t="str">
            <v>   3.1. Услуги сторонних организаций:</v>
          </cell>
          <cell r="T533">
            <v>10414.41</v>
          </cell>
        </row>
        <row r="534">
          <cell r="A534" t="str">
            <v>Вывоз твердых бытовых отходов</v>
          </cell>
          <cell r="T534">
            <v>5572.340000000001</v>
          </cell>
        </row>
        <row r="535">
          <cell r="A535" t="str">
            <v>Обследование дымоходов и вентканалов</v>
          </cell>
          <cell r="T535">
            <v>1631.77</v>
          </cell>
        </row>
        <row r="536">
          <cell r="A536" t="str">
            <v>Дезинсекция и дератизация</v>
          </cell>
          <cell r="T536">
            <v>3210.3</v>
          </cell>
        </row>
        <row r="537">
          <cell r="A537" t="str">
            <v>Обслуживание ВДГО</v>
          </cell>
          <cell r="T537">
            <v>0</v>
          </cell>
        </row>
        <row r="538">
          <cell r="A538" t="str">
            <v>Затраты по содержанию лифтов</v>
          </cell>
          <cell r="T538">
            <v>0</v>
          </cell>
        </row>
        <row r="539">
          <cell r="A539" t="str">
            <v>    3.2.Услуги жилищных предприятий:</v>
          </cell>
          <cell r="T539">
            <v>48086.266159158964</v>
          </cell>
        </row>
        <row r="540">
          <cell r="A540" t="str">
            <v>Уборка придомовой территории</v>
          </cell>
          <cell r="T540">
            <v>45569.76115915897</v>
          </cell>
        </row>
        <row r="541">
          <cell r="A541" t="str">
            <v>Уборка мусоропровода</v>
          </cell>
          <cell r="T541">
            <v>0</v>
          </cell>
        </row>
        <row r="542">
          <cell r="A542" t="str">
            <v>Уборка лестничных клеток</v>
          </cell>
          <cell r="T542">
            <v>0</v>
          </cell>
        </row>
        <row r="543">
          <cell r="A543" t="str">
            <v>Вывоз крупногабаритного мусора</v>
          </cell>
          <cell r="T543">
            <v>2516.505</v>
          </cell>
        </row>
        <row r="544">
          <cell r="A544" t="str">
            <v>4.Общеэксплуатационные расходы:</v>
          </cell>
          <cell r="T544">
            <v>9811.424119142592</v>
          </cell>
        </row>
        <row r="545">
          <cell r="T545">
            <v>13304.58418644068</v>
          </cell>
        </row>
        <row r="546">
          <cell r="T546">
            <v>5588.795</v>
          </cell>
        </row>
        <row r="547">
          <cell r="T547">
            <v>5562.6</v>
          </cell>
        </row>
        <row r="548">
          <cell r="T548">
            <v>0</v>
          </cell>
        </row>
        <row r="549">
          <cell r="T549">
            <v>26.195</v>
          </cell>
        </row>
        <row r="550">
          <cell r="T550">
            <v>6405.907288135594</v>
          </cell>
        </row>
        <row r="551">
          <cell r="T551">
            <v>6266.1784745762725</v>
          </cell>
        </row>
        <row r="552">
          <cell r="T552">
            <v>139.72881355932205</v>
          </cell>
        </row>
        <row r="553">
          <cell r="T553">
            <v>1309.8818983050849</v>
          </cell>
        </row>
        <row r="554">
          <cell r="A554" t="str">
            <v>Итого расходов</v>
          </cell>
          <cell r="T554">
            <v>148685.92355010298</v>
          </cell>
        </row>
        <row r="555">
          <cell r="A555" t="str">
            <v>Прочие расходы</v>
          </cell>
          <cell r="T555">
            <v>1813.3224302169476</v>
          </cell>
        </row>
        <row r="556">
          <cell r="A556" t="str">
            <v>Итого стоимость услуг без НДС</v>
          </cell>
          <cell r="T556">
            <v>150499.24598031992</v>
          </cell>
        </row>
        <row r="557">
          <cell r="A557" t="str">
            <v>НДС 18%</v>
          </cell>
          <cell r="T557">
            <v>27089.864276457585</v>
          </cell>
        </row>
        <row r="558">
          <cell r="A558" t="str">
            <v>Стоимость услуг по содержанию и ремонту жилья с НДС</v>
          </cell>
          <cell r="T558">
            <v>177589.1102567775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T560">
            <v>-251363.2796909412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96">
      <selection activeCell="A204" sqref="A204"/>
    </sheetView>
  </sheetViews>
  <sheetFormatPr defaultColWidth="9.140625" defaultRowHeight="12.75"/>
  <cols>
    <col min="1" max="1" width="79.140625" style="2" customWidth="1"/>
    <col min="2" max="2" width="13.42187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'[1]год'!T362</f>
        <v>Айская 83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'[1]год'!T363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'[1]год'!T364</f>
        <v>1819.6641796200565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'[1]год'!T365</f>
        <v>90387.36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'[1]год'!T366</f>
        <v>87253.53000000001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>
      <c r="A10" s="18" t="str">
        <f>'[1]год'!A367</f>
        <v>Начислено арендаторам</v>
      </c>
      <c r="B10" s="19">
        <f>'[1]год'!T367</f>
        <v>38757.202072538865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>
      <c r="A11" s="18" t="str">
        <f>'[1]год'!A368</f>
        <v>Поступление арендаторов</v>
      </c>
      <c r="B11" s="19">
        <f>'[1]год'!T368</f>
        <v>35768.11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'[1]год'!T369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'[1]год'!T370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'[1]год'!T371</f>
        <v>125833.7729879102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'[1]год'!T372</f>
        <v>7942.586252158901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'[1]год'!T374</f>
        <v>-199607.94242207392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'[1]год'!T375</f>
        <v>53057.88423728813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'[1]год'!T376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'[1]год'!T377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'[1]год'!T378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'[1]год'!T379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'[1]год'!T380</f>
        <v>14176.847457627118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'[1]год'!T381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'[1]год'!T382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'[1]год'!T383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'[1]год'!T384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'[1]год'!T385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'[1]год'!T386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'[1]год'!T387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'[1]год'!T388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'[1]год'!T389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'[1]год'!T390</f>
        <v>2348.449152542373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'[1]год'!T391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'[1]год'!T392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'[1]год'!T393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'[1]год'!T394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'[1]год'!T395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'[1]год'!T396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'[1]год'!T397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'[1]год'!T398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'[1]год'!T399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'[1]год'!T400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'[1]год'!T401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'[1]год'!T402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'[1]год'!T403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'[1]год'!T404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'[1]год'!T405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'[1]год'!T406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'[1]год'!T407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'[1]год'!T408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'[1]год'!T409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'[1]год'!T410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'[1]год'!T411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'[1]год'!T412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'[1]год'!T413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'[1]год'!T414</f>
        <v>0</v>
      </c>
    </row>
    <row r="58" spans="1:2" s="28" customFormat="1" ht="12.75">
      <c r="A58" s="27" t="str">
        <f>'[1]год'!A415</f>
        <v>Смена сгона</v>
      </c>
      <c r="B58" s="23">
        <f>'[1]год'!T415</f>
        <v>1436.1864406779662</v>
      </c>
    </row>
    <row r="59" spans="1:2" s="28" customFormat="1" ht="12.75" hidden="1">
      <c r="A59" s="27" t="str">
        <f>'[1]год'!A416</f>
        <v>Смена вентиля ХВС</v>
      </c>
      <c r="B59" s="23">
        <f>'[1]год'!T416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'[1]год'!T417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'[1]год'!T418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'[1]год'!T419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'[1]год'!T420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'[1]год'!T421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'[1]год'!T422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'[1]год'!T423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'[1]год'!T424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'[1]год'!T425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'[1]год'!T426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'[1]год'!T427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'[1]год'!T428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'[1]год'!T429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'[1]год'!T430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'[1]год'!T431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'[1]год'!T432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'[1]год'!T433</f>
        <v>0</v>
      </c>
    </row>
    <row r="77" spans="1:2" s="28" customFormat="1" ht="12.75" hidden="1">
      <c r="A77" s="27" t="str">
        <f>'[1]год'!A434</f>
        <v>Ремонт ЦО</v>
      </c>
      <c r="B77" s="23">
        <f>'[1]год'!T434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'[1]год'!T435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'[1]год'!T436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'[1]год'!T437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'[1]год'!T438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'[1]год'!T439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'[1]год'!T440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'[1]год'!T441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'[1]год'!T442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'[1]год'!T443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'[1]год'!T444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'[1]год'!T445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'[1]год'!T446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'[1]год'!T447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'[1]год'!T448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'[1]год'!T449</f>
        <v>0</v>
      </c>
    </row>
    <row r="93" spans="1:2" s="28" customFormat="1" ht="12.75">
      <c r="A93" s="27" t="str">
        <f>'[1]год'!A450</f>
        <v>Опрессовка  ЦО</v>
      </c>
      <c r="B93" s="23">
        <f>'[1]год'!T450</f>
        <v>5249.940677966102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'[1]год'!T451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'[1]год'!T452</f>
        <v>0</v>
      </c>
    </row>
    <row r="96" spans="1:2" s="28" customFormat="1" ht="12.75">
      <c r="A96" s="27" t="str">
        <f>'[1]год'!A453</f>
        <v>Смена ламп</v>
      </c>
      <c r="B96" s="23">
        <f>'[1]год'!T453</f>
        <v>210.7542372881356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'[1]год'!T454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'[1]год'!T455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'[1]год'!T456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'[1]год'!T457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'[1]год'!T458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'[1]год'!T459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'[1]год'!T460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'[1]год'!T461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'[1]год'!T462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'[1]год'!T463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'[1]год'!T464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'[1]год'!T465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'[1]год'!T466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'[1]год'!T467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'[1]год'!T468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'[1]год'!T469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'[1]год'!T470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'[1]год'!T471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'[1]год'!T472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'[1]год'!T473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'[1]год'!T474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'[1]год'!T475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'[1]год'!T476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'[1]год'!T477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'[1]год'!T478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'[1]год'!T479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'[1]год'!T480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'[1]год'!T481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'[1]год'!T482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'[1]год'!T483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'[1]год'!T484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'[1]год'!T485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'[1]год'!T486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'[1]год'!T487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'[1]год'!T488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'[1]год'!T489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'[1]год'!T490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'[1]год'!T491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'[1]год'!T492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'[1]год'!T493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'[1]год'!T494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'[1]год'!T495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'[1]год'!T496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'[1]год'!T497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'[1]год'!T498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'[1]год'!T499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'[1]год'!T500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'[1]год'!T501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'[1]год'!T502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'[1]год'!T503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'[1]год'!T504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'[1]год'!T505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'[1]год'!T506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'[1]год'!T507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'[1]год'!T508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'[1]год'!T509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'[1]год'!T510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'[1]год'!T511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'[1]год'!T512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'[1]год'!T513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'[1]год'!T514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'[1]год'!T515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'[1]год'!T516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'[1]год'!T517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'[1]год'!T518</f>
        <v>1307.3389830508477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'[1]год'!T519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'[1]год'!T520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'[1]год'!T521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'[1]год'!T522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'[1]год'!T523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'[1]год'!T524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'[1]год'!T525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'[1]год'!T526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'[1]год'!T527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'[1]год'!T528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'[1]год'!T529</f>
        <v>26745.13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'[1]год'!T530</f>
        <v>0</v>
      </c>
    </row>
    <row r="174" spans="1:93" s="33" customFormat="1" ht="21.7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'[1]год'!T531</f>
        <v>14011.354848072624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'[1]год'!T532</f>
        <v>58500.67615915896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'[1]год'!T533</f>
        <v>10414.41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'[1]год'!T534</f>
        <v>5572.340000000001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'[1]год'!T535</f>
        <v>1631.77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'[1]год'!T536</f>
        <v>3210.3</v>
      </c>
    </row>
    <row r="180" spans="1:2" ht="12.75" hidden="1">
      <c r="A180" s="36" t="str">
        <f>'[1]год'!A537</f>
        <v>Обслуживание ВДГО</v>
      </c>
      <c r="B180" s="41">
        <f>'[1]год'!T537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'[1]год'!T538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'[1]год'!T539</f>
        <v>48086.266159158964</v>
      </c>
    </row>
    <row r="183" spans="1:2" ht="12.75">
      <c r="A183" s="36" t="str">
        <f>'[1]год'!A540</f>
        <v>Уборка придомовой территории</v>
      </c>
      <c r="B183" s="37">
        <f>'[1]год'!T540</f>
        <v>45569.76115915897</v>
      </c>
    </row>
    <row r="184" spans="1:2" ht="12.75" hidden="1">
      <c r="A184" s="36" t="str">
        <f>'[1]год'!A541</f>
        <v>Уборка мусоропровода</v>
      </c>
      <c r="B184" s="37">
        <f>'[1]год'!T541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'[1]год'!T542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'[1]год'!T543</f>
        <v>2516.505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'[1]год'!T544</f>
        <v>9811.424119142592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18" customHeight="1">
      <c r="A188" s="17" t="s">
        <v>3</v>
      </c>
      <c r="B188" s="26">
        <f>'[1]год'!T545</f>
        <v>13304.58418644068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'[1]год'!T546</f>
        <v>5588.795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'[1]год'!T547</f>
        <v>5562.6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'[1]год'!T548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'[1]год'!T549</f>
        <v>26.195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'[1]год'!T550</f>
        <v>6405.907288135594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'[1]год'!T551</f>
        <v>6266.1784745762725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'[1]год'!T552</f>
        <v>139.72881355932205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'[1]год'!T553</f>
        <v>1309.8818983050849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'[1]год'!T554</f>
        <v>148685.92355010298</v>
      </c>
    </row>
    <row r="198" spans="1:2" ht="12.75">
      <c r="A198" s="36" t="str">
        <f>'[1]год'!A555</f>
        <v>Прочие расходы</v>
      </c>
      <c r="B198" s="37">
        <f>'[1]год'!T555</f>
        <v>1813.3224302169476</v>
      </c>
    </row>
    <row r="199" spans="1:2" ht="12.75">
      <c r="A199" s="17" t="str">
        <f>'[1]год'!A556</f>
        <v>Итого стоимость услуг без НДС</v>
      </c>
      <c r="B199" s="26">
        <f>'[1]год'!T556</f>
        <v>150499.24598031992</v>
      </c>
    </row>
    <row r="200" spans="1:2" ht="12.75" hidden="1">
      <c r="A200" s="36" t="str">
        <f>'[1]год'!A557</f>
        <v>НДС 18%</v>
      </c>
      <c r="B200" s="37">
        <f>'[1]год'!T557</f>
        <v>27089.864276457585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'[1]год'!T558</f>
        <v>177589.1102567775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'[1]год'!T559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0">
        <f>'[1]год'!T560</f>
        <v>-251363.2796909412</v>
      </c>
    </row>
    <row r="204" ht="90" customHeight="1">
      <c r="A204" s="52" t="s">
        <v>15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31">
      <selection activeCell="F53" sqref="F53"/>
    </sheetView>
  </sheetViews>
  <sheetFormatPr defaultColWidth="9.140625" defaultRowHeight="12.75"/>
  <cols>
    <col min="1" max="1" width="79.14062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14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'[1]год'!T362</f>
        <v>Айская 83</v>
      </c>
    </row>
    <row r="6" spans="1:2" ht="12.75">
      <c r="A6" s="9" t="str">
        <f>'[1]год'!A363</f>
        <v>Статьи доходов</v>
      </c>
      <c r="B6" s="10" t="str">
        <f>'[1]год'!T363</f>
        <v>Сумма</v>
      </c>
    </row>
    <row r="7" spans="1:2" ht="12.75">
      <c r="A7" s="13" t="str">
        <f>'[1]год'!A364</f>
        <v>Задолженность на 01.01.2013 г.</v>
      </c>
      <c r="B7" s="14">
        <f>'[1]год'!T364</f>
        <v>1819.6641796200565</v>
      </c>
    </row>
    <row r="8" spans="1:2" ht="12.75">
      <c r="A8" s="17" t="str">
        <f>'[1]год'!A365</f>
        <v>Начислено населению</v>
      </c>
      <c r="B8" s="14">
        <f>'[1]год'!T365</f>
        <v>90387.36</v>
      </c>
    </row>
    <row r="9" spans="1:2" ht="12.75">
      <c r="A9" s="17" t="str">
        <f>'[1]год'!A366</f>
        <v>Поступление населения</v>
      </c>
      <c r="B9" s="14">
        <f>'[1]год'!T366</f>
        <v>87253.53000000001</v>
      </c>
    </row>
    <row r="10" spans="1:2" ht="12.75">
      <c r="A10" s="18" t="str">
        <f>'[1]год'!A367</f>
        <v>Начислено арендаторам</v>
      </c>
      <c r="B10" s="19">
        <f>'[1]год'!T367</f>
        <v>38757.202072538865</v>
      </c>
    </row>
    <row r="11" spans="1:2" ht="12.75">
      <c r="A11" s="18" t="str">
        <f>'[1]год'!A368</f>
        <v>Поступление арендаторов</v>
      </c>
      <c r="B11" s="19">
        <f>'[1]год'!T368</f>
        <v>35768.11</v>
      </c>
    </row>
    <row r="12" spans="1:2" ht="12.75">
      <c r="A12" s="20" t="str">
        <f>'[1]год'!A369</f>
        <v>Начислено за рекламу</v>
      </c>
      <c r="B12" s="19">
        <f>'[1]год'!T369</f>
        <v>2812.13298791019</v>
      </c>
    </row>
    <row r="13" spans="1:2" ht="12.75">
      <c r="A13" s="20" t="str">
        <f>'[1]год'!A370</f>
        <v>Поступление за рекламу</v>
      </c>
      <c r="B13" s="19">
        <f>'[1]год'!T370</f>
        <v>2812.13298791019</v>
      </c>
    </row>
    <row r="14" spans="1:2" ht="12.75">
      <c r="A14" s="17" t="str">
        <f>'[1]год'!A371</f>
        <v>Поступление</v>
      </c>
      <c r="B14" s="19">
        <f>'[1]год'!T371</f>
        <v>125833.7729879102</v>
      </c>
    </row>
    <row r="15" spans="1:2" ht="12.75">
      <c r="A15" s="18" t="str">
        <f>'[1]год'!A372</f>
        <v>Задолженность на 31.12.2013 г.</v>
      </c>
      <c r="B15" s="19">
        <f>'[1]год'!T372</f>
        <v>7942.586252158901</v>
      </c>
    </row>
    <row r="16" spans="1:2" ht="12.75">
      <c r="A16" s="9" t="str">
        <f>'[1]год'!A373</f>
        <v>Статьи расходов</v>
      </c>
      <c r="B16" s="23"/>
    </row>
    <row r="17" spans="1:2" ht="12.75">
      <c r="A17" s="13" t="str">
        <f>'[1]год'!A374</f>
        <v>Сальдо на 31.12.2012 г</v>
      </c>
      <c r="B17" s="23">
        <f>'[1]год'!T374</f>
        <v>-199607.94242207392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'[1]год'!T375</f>
        <v>53057.88423728813</v>
      </c>
    </row>
    <row r="19" spans="1:2" ht="12.75">
      <c r="A19" s="27" t="str">
        <f>'[1]год'!A380</f>
        <v>Очистка кровли и козырьков от снега и наледи</v>
      </c>
      <c r="B19" s="23">
        <f>'[1]год'!T380</f>
        <v>14176.847457627118</v>
      </c>
    </row>
    <row r="20" spans="1:2" ht="12.75">
      <c r="A20" s="27" t="str">
        <f>'[1]год'!A390</f>
        <v>Плотнические работы</v>
      </c>
      <c r="B20" s="23">
        <f>'[1]год'!T390</f>
        <v>2348.449152542373</v>
      </c>
    </row>
    <row r="21" spans="1:2" ht="12.75">
      <c r="A21" s="27" t="str">
        <f>'[1]год'!A392</f>
        <v>Ремонт слуховых окон</v>
      </c>
      <c r="B21" s="23">
        <f>'[1]год'!T392</f>
        <v>1583.2372881355934</v>
      </c>
    </row>
    <row r="22" spans="1:2" ht="12.75">
      <c r="A22" s="27" t="str">
        <f>'[1]год'!A415</f>
        <v>Смена сгона</v>
      </c>
      <c r="B22" s="23">
        <f>'[1]год'!T415</f>
        <v>1436.1864406779662</v>
      </c>
    </row>
    <row r="23" spans="1:2" ht="12.75">
      <c r="A23" s="27" t="str">
        <f>'[1]год'!A450</f>
        <v>Опрессовка  ЦО</v>
      </c>
      <c r="B23" s="23">
        <f>'[1]год'!T450</f>
        <v>5249.940677966102</v>
      </c>
    </row>
    <row r="24" spans="1:2" ht="12.75">
      <c r="A24" s="27" t="str">
        <f>'[1]год'!A453</f>
        <v>Смена ламп</v>
      </c>
      <c r="B24" s="23">
        <f>'[1]год'!T453</f>
        <v>210.7542372881356</v>
      </c>
    </row>
    <row r="25" spans="1:2" ht="12.75">
      <c r="A25" s="29" t="str">
        <f>'[1]год'!A518</f>
        <v>Техническое обслуживание приборов учета тепловой энергии</v>
      </c>
      <c r="B25" s="23">
        <f>'[1]год'!T518</f>
        <v>1307.3389830508477</v>
      </c>
    </row>
    <row r="26" spans="1:2" ht="12.75">
      <c r="A26" s="27" t="str">
        <f>'[1]год'!A529</f>
        <v>Огнезащита деревянных конструкций жилых домов</v>
      </c>
      <c r="B26" s="23">
        <f>'[1]год'!T529</f>
        <v>26745.13</v>
      </c>
    </row>
    <row r="27" spans="1:2" ht="25.5">
      <c r="A27" s="31" t="str">
        <f>'[1]год'!A531</f>
        <v>2. Расходы по техническому обслуживанию, в т.ч. аварийно-ремонтная служба</v>
      </c>
      <c r="B27" s="26">
        <f>'[1]год'!T531</f>
        <v>14011.354848072624</v>
      </c>
    </row>
    <row r="28" spans="1:2" ht="12.75">
      <c r="A28" s="25" t="str">
        <f>'[1]год'!A532</f>
        <v>3. Расходы по содержанию домового хозяйства и придомовой территории</v>
      </c>
      <c r="B28" s="26">
        <f>'[1]год'!T532</f>
        <v>58500.67615915896</v>
      </c>
    </row>
    <row r="29" spans="1:2" ht="12.75">
      <c r="A29" s="17" t="str">
        <f>'[1]год'!A533</f>
        <v>   3.1. Услуги сторонних организаций:</v>
      </c>
      <c r="B29" s="26">
        <f>'[1]год'!T533</f>
        <v>10414.41</v>
      </c>
    </row>
    <row r="30" spans="1:2" ht="12.75">
      <c r="A30" s="36" t="str">
        <f>'[1]год'!A534</f>
        <v>Вывоз твердых бытовых отходов</v>
      </c>
      <c r="B30" s="37">
        <f>'[1]год'!T534</f>
        <v>5572.340000000001</v>
      </c>
    </row>
    <row r="31" spans="1:2" ht="12.75">
      <c r="A31" s="38" t="str">
        <f>'[1]год'!A535</f>
        <v>Обследование дымоходов и вентканалов</v>
      </c>
      <c r="B31" s="37">
        <f>'[1]год'!T535</f>
        <v>1631.77</v>
      </c>
    </row>
    <row r="32" spans="1:2" ht="12.75">
      <c r="A32" s="36" t="str">
        <f>'[1]год'!A536</f>
        <v>Дезинсекция и дератизация</v>
      </c>
      <c r="B32" s="37">
        <f>'[1]год'!T536</f>
        <v>3210.3</v>
      </c>
    </row>
    <row r="33" spans="1:2" ht="12.75">
      <c r="A33" s="17" t="str">
        <f>'[1]год'!A539</f>
        <v>    3.2.Услуги жилищных предприятий:</v>
      </c>
      <c r="B33" s="26">
        <f>'[1]год'!T539</f>
        <v>48086.266159158964</v>
      </c>
    </row>
    <row r="34" spans="1:2" ht="12.75">
      <c r="A34" s="36" t="str">
        <f>'[1]год'!A540</f>
        <v>Уборка придомовой территории</v>
      </c>
      <c r="B34" s="37">
        <f>'[1]год'!T540</f>
        <v>45569.76115915897</v>
      </c>
    </row>
    <row r="35" spans="1:2" ht="12.75">
      <c r="A35" s="36" t="str">
        <f>'[1]год'!A543</f>
        <v>Вывоз крупногабаритного мусора</v>
      </c>
      <c r="B35" s="37">
        <f>'[1]год'!T543</f>
        <v>2516.505</v>
      </c>
    </row>
    <row r="36" spans="1:2" ht="12.75">
      <c r="A36" s="17" t="str">
        <f>'[1]год'!A544</f>
        <v>4.Общеэксплуатационные расходы:</v>
      </c>
      <c r="B36" s="26">
        <f>'[1]год'!T544</f>
        <v>9811.424119142592</v>
      </c>
    </row>
    <row r="37" spans="1:2" ht="12.75">
      <c r="A37" s="17" t="s">
        <v>3</v>
      </c>
      <c r="B37" s="26">
        <f>'[1]год'!T545</f>
        <v>13304.58418644068</v>
      </c>
    </row>
    <row r="38" spans="1:2" ht="12.75">
      <c r="A38" s="36" t="s">
        <v>4</v>
      </c>
      <c r="B38" s="37">
        <f>'[1]год'!T546</f>
        <v>5588.795</v>
      </c>
    </row>
    <row r="39" spans="1:2" ht="12.75">
      <c r="A39" s="36" t="s">
        <v>5</v>
      </c>
      <c r="B39" s="37">
        <f>'[1]год'!T547</f>
        <v>5562.6</v>
      </c>
    </row>
    <row r="40" spans="1:2" ht="12.75">
      <c r="A40" s="36" t="s">
        <v>7</v>
      </c>
      <c r="B40" s="37">
        <f>'[1]год'!T549</f>
        <v>26.195</v>
      </c>
    </row>
    <row r="41" spans="1:2" ht="12.75">
      <c r="A41" s="36" t="s">
        <v>8</v>
      </c>
      <c r="B41" s="37">
        <f>'[1]год'!T550</f>
        <v>6405.907288135594</v>
      </c>
    </row>
    <row r="42" spans="1:2" ht="12.75">
      <c r="A42" s="36" t="s">
        <v>9</v>
      </c>
      <c r="B42" s="37">
        <f>'[1]год'!T551</f>
        <v>6266.1784745762725</v>
      </c>
    </row>
    <row r="43" spans="1:2" ht="25.5">
      <c r="A43" s="36" t="s">
        <v>10</v>
      </c>
      <c r="B43" s="37">
        <f>'[1]год'!T552</f>
        <v>139.72881355932205</v>
      </c>
    </row>
    <row r="44" spans="1:2" ht="12.75">
      <c r="A44" s="36" t="s">
        <v>11</v>
      </c>
      <c r="B44" s="37">
        <f>'[1]год'!T553</f>
        <v>1309.8818983050849</v>
      </c>
    </row>
    <row r="45" spans="1:2" ht="12.75">
      <c r="A45" s="17" t="str">
        <f>'[1]год'!A554</f>
        <v>Итого расходов</v>
      </c>
      <c r="B45" s="26">
        <f>'[1]год'!T554</f>
        <v>148685.92355010298</v>
      </c>
    </row>
    <row r="46" spans="1:2" ht="12.75">
      <c r="A46" s="36" t="str">
        <f>'[1]год'!A555</f>
        <v>Прочие расходы</v>
      </c>
      <c r="B46" s="37">
        <f>'[1]год'!T555</f>
        <v>1813.3224302169476</v>
      </c>
    </row>
    <row r="47" spans="1:2" ht="12.75">
      <c r="A47" s="17" t="str">
        <f>'[1]год'!A556</f>
        <v>Итого стоимость услуг без НДС</v>
      </c>
      <c r="B47" s="26">
        <f>'[1]год'!T556</f>
        <v>150499.24598031992</v>
      </c>
    </row>
    <row r="48" spans="1:2" ht="12.75">
      <c r="A48" s="36" t="str">
        <f>'[1]год'!A557</f>
        <v>НДС 18%</v>
      </c>
      <c r="B48" s="37">
        <f>'[1]год'!T557</f>
        <v>27089.864276457585</v>
      </c>
    </row>
    <row r="49" spans="1:2" ht="12.75">
      <c r="A49" s="17" t="str">
        <f>'[1]год'!A558</f>
        <v>Стоимость услуг по содержанию и ремонту жилья с НДС</v>
      </c>
      <c r="B49" s="26">
        <f>'[1]год'!T558</f>
        <v>177589.1102567775</v>
      </c>
    </row>
    <row r="50" spans="1:2" ht="12.75">
      <c r="A50" s="46" t="str">
        <f>'[1]год'!A560</f>
        <v>Финансовый результат (-перерасход, +неосвоение) на 31.12.2013 г.</v>
      </c>
      <c r="B50" s="50">
        <f>'[1]год'!T560</f>
        <v>-251363.2796909412</v>
      </c>
    </row>
    <row r="51" spans="1:2" ht="25.5">
      <c r="A51" s="17" t="s">
        <v>12</v>
      </c>
      <c r="B51" s="51">
        <v>3690.08</v>
      </c>
    </row>
    <row r="52" spans="1:2" ht="25.5">
      <c r="A52" s="17" t="s">
        <v>13</v>
      </c>
      <c r="B52" s="51">
        <f>B50+B51</f>
        <v>-247673.19969094123</v>
      </c>
    </row>
    <row r="53" ht="95.25" customHeight="1">
      <c r="A53" s="53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2014-08-06T05:41:20Z</cp:lastPrinted>
  <dcterms:created xsi:type="dcterms:W3CDTF">2014-06-11T09:44:26Z</dcterms:created>
  <dcterms:modified xsi:type="dcterms:W3CDTF">2014-08-07T03:55:59Z</dcterms:modified>
  <cp:category/>
  <cp:version/>
  <cp:contentType/>
  <cp:contentStatus/>
</cp:coreProperties>
</file>